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<sst xmlns="http://schemas.openxmlformats.org/spreadsheetml/2006/main" count="77" uniqueCount="43">
  <si>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Cod tip decont</t>
  </si>
  <si>
    <t>Perioadă raportare</t>
  </si>
  <si>
    <t>Valoare</t>
  </si>
  <si>
    <t>Cod partener</t>
  </si>
  <si>
    <t>Nume partener</t>
  </si>
  <si>
    <t>DEC2019 FARM CAS-MM</t>
  </si>
  <si>
    <t>2203680</t>
  </si>
  <si>
    <t>BERES SRL</t>
  </si>
  <si>
    <t>FRM-FR_ONCO-CV</t>
  </si>
  <si>
    <t>1803830</t>
  </si>
  <si>
    <t>CATENA HYGEIA</t>
  </si>
  <si>
    <t>9015528</t>
  </si>
  <si>
    <t>FARMACIA SOMESAN SRL</t>
  </si>
  <si>
    <t>2201108</t>
  </si>
  <si>
    <t>GENTIANA SRL</t>
  </si>
  <si>
    <t>NORDPHARM S.R.L.</t>
  </si>
  <si>
    <t>6077518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</si>
  <si>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</si>
  <si>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</si>
  <si>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</si>
  <si>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</si>
  <si>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</si>
  <si>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</si>
  <si>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</si>
  <si>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</si>
  <si>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SARALEX SRL</t>
  </si>
  <si>
    <t>16508707</t>
  </si>
  <si>
    <t>Propus spre decontare</t>
  </si>
  <si>
    <t>Rest de plata</t>
  </si>
  <si>
    <t>TOTAL BERES</t>
  </si>
  <si>
    <t>TOTAL CATENA HYGEIA</t>
  </si>
  <si>
    <t>TOTAL FARMACIA SOMESAN</t>
  </si>
  <si>
    <t>TOTAL GENTIANA</t>
  </si>
  <si>
    <t>TOTAL NORDPHARM</t>
  </si>
  <si>
    <t>TOTAL PHARMA</t>
  </si>
  <si>
    <t>TOTAL PHARMACLIN</t>
  </si>
  <si>
    <t>TOTAL PHYTAL FARMACIE</t>
  </si>
  <si>
    <t>TOTAL S.I.E.P.C.O.F.A.R.</t>
  </si>
  <si>
    <t>TOTAL SARALEX</t>
  </si>
  <si>
    <t>TOTAL GENERAL</t>
  </si>
  <si>
    <t>CAS MARAMURES</t>
  </si>
  <si>
    <t>SERVICIUL DECONTARE SERVICII MEDICALE, ACORDURI, REGULAMENTE SI FORMULARE EUROPENE</t>
  </si>
  <si>
    <t>DECEMBRIE 2019-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</si>
</sst>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2.00390625" style="0" customWidth="1"/>
    <col min="2" max="2" width="26.00390625" style="0" customWidth="1"/>
    <col min="3" max="5" width="13.00390625" style="0" customWidth="1"/>
    <col min="6" max="6" width="15.00390625" style="0" customWidth="1"/>
    <col min="7" max="7" width="24.57421875" style="0" customWidth="1"/>
  </cols>
  <sheetData>
    <row r="1" spans="1:5" ht="12.75">
      <c r="A1" s="25" t="s">
        <v>40</v>
      </c>
      <c r="B1" s="25"/>
      <c r="C1" s="25"/>
      <c r="D1" s="25"/>
      <c r="E1" s="25"/>
    </row>
    <row r="2" spans="1:5" ht="12.75">
      <c r="A2" s="25" t="s">
        <v>41</v>
      </c>
      <c r="B2" s="25"/>
      <c r="C2" s="25"/>
      <c r="D2" s="25"/>
      <c r="E2" s="25"/>
    </row>
    <row r="3" spans="1:5" ht="12.75">
      <c r="A3" s="25"/>
      <c r="B3" s="25"/>
      <c r="C3" s="25"/>
      <c r="D3" s="25"/>
      <c r="E3" s="25"/>
    </row>
    <row r="4" spans="1:7" ht="12.75">
      <c r="A4" s="28" t="s">
        <v>42</v>
      </c>
      <c r="B4" s="28"/>
      <c r="C4" s="28"/>
      <c r="D4" s="28"/>
      <c r="E4" s="28"/>
      <c r="F4" s="28"/>
      <c r="G4" s="28"/>
    </row>
    <row r="5" spans="1:5" ht="13.5" thickBot="1">
      <c r="A5" s="25"/>
      <c r="B5" s="25"/>
      <c r="C5" s="25"/>
      <c r="D5" s="25"/>
      <c r="E5" s="25"/>
    </row>
    <row r="6" spans="1:7" ht="32.25" customHeight="1" thickBot="1">
      <c r="A6" s="5" t="s">
        <v>0</v>
      </c>
      <c r="B6" s="6" t="s">
        <v>1</v>
      </c>
      <c r="C6" s="6" t="s">
        <v>2</v>
      </c>
      <c r="D6" s="7" t="s">
        <v>27</v>
      </c>
      <c r="E6" s="6" t="s">
        <v>28</v>
      </c>
      <c r="F6" s="6" t="s">
        <v>3</v>
      </c>
      <c r="G6" s="8" t="s">
        <v>4</v>
      </c>
    </row>
    <row r="7" spans="1:7" ht="12.75">
      <c r="A7" s="17" t="s">
        <v>8</v>
      </c>
      <c r="B7" s="3" t="s">
        <v>5</v>
      </c>
      <c r="C7" s="4">
        <v>14385.34</v>
      </c>
      <c r="D7" s="4">
        <f>C7</f>
        <v>14385.34</v>
      </c>
      <c r="E7" s="4"/>
      <c r="F7" s="3" t="s">
        <v>6</v>
      </c>
      <c r="G7" s="18" t="s">
        <v>7</v>
      </c>
    </row>
    <row r="8" spans="1:7" ht="13.5" thickBot="1">
      <c r="A8" s="19" t="s">
        <v>29</v>
      </c>
      <c r="B8" s="9"/>
      <c r="C8" s="10">
        <f>SUM(C7)</f>
        <v>14385.34</v>
      </c>
      <c r="D8" s="10">
        <f>SUM(D7)</f>
        <v>14385.34</v>
      </c>
      <c r="E8" s="10">
        <f>SUM(E7)</f>
        <v>0</v>
      </c>
      <c r="F8" s="9"/>
      <c r="G8" s="20"/>
    </row>
    <row r="9" spans="1:7" ht="12.75">
      <c r="A9" s="17" t="s">
        <v>8</v>
      </c>
      <c r="B9" s="3" t="s">
        <v>5</v>
      </c>
      <c r="C9" s="4">
        <v>13426.33</v>
      </c>
      <c r="D9" s="4">
        <f aca="true" t="shared" si="0" ref="D9:D29">C9</f>
        <v>13426.33</v>
      </c>
      <c r="E9" s="4"/>
      <c r="F9" s="3" t="s">
        <v>9</v>
      </c>
      <c r="G9" s="18" t="s">
        <v>10</v>
      </c>
    </row>
    <row r="10" spans="1:7" ht="13.5" thickBot="1">
      <c r="A10" s="19" t="s">
        <v>30</v>
      </c>
      <c r="B10" s="9"/>
      <c r="C10" s="10">
        <f>SUM(C9)</f>
        <v>13426.33</v>
      </c>
      <c r="D10" s="10">
        <f>SUM(D9)</f>
        <v>13426.33</v>
      </c>
      <c r="E10" s="10">
        <f>SUM(E9)</f>
        <v>0</v>
      </c>
      <c r="F10" s="9"/>
      <c r="G10" s="20"/>
    </row>
    <row r="11" spans="1:7" ht="12.75">
      <c r="A11" s="17" t="s">
        <v>8</v>
      </c>
      <c r="B11" s="3" t="s">
        <v>5</v>
      </c>
      <c r="C11" s="4">
        <v>80315.22</v>
      </c>
      <c r="D11" s="4">
        <f t="shared" si="0"/>
        <v>80315.22</v>
      </c>
      <c r="E11" s="4"/>
      <c r="F11" s="3" t="s">
        <v>11</v>
      </c>
      <c r="G11" s="18" t="s">
        <v>12</v>
      </c>
    </row>
    <row r="12" spans="1:7" ht="13.5" thickBot="1">
      <c r="A12" s="19" t="s">
        <v>31</v>
      </c>
      <c r="B12" s="9"/>
      <c r="C12" s="10">
        <f>SUM(C11)</f>
        <v>80315.22</v>
      </c>
      <c r="D12" s="10">
        <f>SUM(D11)</f>
        <v>80315.22</v>
      </c>
      <c r="E12" s="10">
        <f>SUM(E11)</f>
        <v>0</v>
      </c>
      <c r="F12" s="9"/>
      <c r="G12" s="20"/>
    </row>
    <row r="13" spans="1:7" ht="12.75">
      <c r="A13" s="17" t="s">
        <v>8</v>
      </c>
      <c r="B13" s="3" t="s">
        <v>5</v>
      </c>
      <c r="C13" s="4">
        <v>50561.28</v>
      </c>
      <c r="D13" s="4">
        <f t="shared" si="0"/>
        <v>50561.28</v>
      </c>
      <c r="E13" s="4"/>
      <c r="F13" s="3" t="s">
        <v>13</v>
      </c>
      <c r="G13" s="18" t="s">
        <v>14</v>
      </c>
    </row>
    <row r="14" spans="1:7" ht="13.5" thickBot="1">
      <c r="A14" s="19" t="s">
        <v>32</v>
      </c>
      <c r="B14" s="9"/>
      <c r="C14" s="10">
        <f>SUM(C13)</f>
        <v>50561.28</v>
      </c>
      <c r="D14" s="10">
        <f>SUM(D13)</f>
        <v>50561.28</v>
      </c>
      <c r="E14" s="10">
        <f>SUM(E13)</f>
        <v>0</v>
      </c>
      <c r="F14" s="9"/>
      <c r="G14" s="20"/>
    </row>
    <row r="15" spans="1:7" ht="12.75">
      <c r="A15" s="17" t="s">
        <v>8</v>
      </c>
      <c r="B15" s="3" t="s">
        <v>5</v>
      </c>
      <c r="C15" s="4">
        <v>14385.34</v>
      </c>
      <c r="D15" s="4">
        <f t="shared" si="0"/>
        <v>14385.34</v>
      </c>
      <c r="E15" s="4"/>
      <c r="F15" s="3" t="s">
        <v>16</v>
      </c>
      <c r="G15" s="18" t="s">
        <v>15</v>
      </c>
    </row>
    <row r="16" spans="1:7" ht="12.75">
      <c r="A16" s="21" t="s">
        <v>8</v>
      </c>
      <c r="B16" s="1" t="s">
        <v>5</v>
      </c>
      <c r="C16" s="2">
        <v>29238.59</v>
      </c>
      <c r="D16" s="2">
        <f t="shared" si="0"/>
        <v>29238.59</v>
      </c>
      <c r="E16" s="2"/>
      <c r="F16" s="1" t="s">
        <v>16</v>
      </c>
      <c r="G16" s="22" t="s">
        <v>15</v>
      </c>
    </row>
    <row r="17" spans="1:7" ht="12.75">
      <c r="A17" s="21" t="s">
        <v>8</v>
      </c>
      <c r="B17" s="1" t="s">
        <v>5</v>
      </c>
      <c r="C17" s="2">
        <v>8245.84</v>
      </c>
      <c r="D17" s="2">
        <f t="shared" si="0"/>
        <v>8245.84</v>
      </c>
      <c r="E17" s="2"/>
      <c r="F17" s="1" t="s">
        <v>16</v>
      </c>
      <c r="G17" s="22" t="s">
        <v>15</v>
      </c>
    </row>
    <row r="18" spans="1:7" ht="12.75">
      <c r="A18" s="21" t="s">
        <v>8</v>
      </c>
      <c r="B18" s="1" t="s">
        <v>5</v>
      </c>
      <c r="C18" s="2">
        <v>103389.94</v>
      </c>
      <c r="D18" s="2">
        <f>C18-E18</f>
        <v>41333.78</v>
      </c>
      <c r="E18" s="2">
        <v>62056.16</v>
      </c>
      <c r="F18" s="1" t="s">
        <v>16</v>
      </c>
      <c r="G18" s="22" t="s">
        <v>15</v>
      </c>
    </row>
    <row r="19" spans="1:7" ht="12.75">
      <c r="A19" s="21" t="s">
        <v>8</v>
      </c>
      <c r="B19" s="1" t="s">
        <v>5</v>
      </c>
      <c r="C19" s="2">
        <v>14853.25</v>
      </c>
      <c r="D19" s="2">
        <f t="shared" si="0"/>
        <v>14853.25</v>
      </c>
      <c r="E19" s="2"/>
      <c r="F19" s="1" t="s">
        <v>16</v>
      </c>
      <c r="G19" s="22" t="s">
        <v>15</v>
      </c>
    </row>
    <row r="20" spans="1:7" ht="13.5" thickBot="1">
      <c r="A20" s="19" t="s">
        <v>33</v>
      </c>
      <c r="B20" s="9"/>
      <c r="C20" s="10">
        <f>SUM(C15:C19)</f>
        <v>170112.96000000002</v>
      </c>
      <c r="D20" s="10">
        <f>SUM(D15:D19)</f>
        <v>108056.8</v>
      </c>
      <c r="E20" s="10">
        <f>SUM(E15:E19)</f>
        <v>62056.16</v>
      </c>
      <c r="F20" s="9"/>
      <c r="G20" s="20"/>
    </row>
    <row r="21" spans="1:7" ht="12.75">
      <c r="A21" s="17" t="s">
        <v>8</v>
      </c>
      <c r="B21" s="3" t="s">
        <v>5</v>
      </c>
      <c r="C21" s="4">
        <v>136272.06</v>
      </c>
      <c r="D21" s="4">
        <f t="shared" si="0"/>
        <v>136272.06</v>
      </c>
      <c r="E21" s="4"/>
      <c r="F21" s="3" t="s">
        <v>17</v>
      </c>
      <c r="G21" s="18" t="s">
        <v>18</v>
      </c>
    </row>
    <row r="22" spans="1:7" ht="13.5" thickBot="1">
      <c r="A22" s="19" t="s">
        <v>34</v>
      </c>
      <c r="B22" s="9"/>
      <c r="C22" s="10">
        <f>SUM(C21)</f>
        <v>136272.06</v>
      </c>
      <c r="D22" s="10">
        <f>SUM(D21)</f>
        <v>136272.06</v>
      </c>
      <c r="E22" s="10">
        <f>SUM(E21)</f>
        <v>0</v>
      </c>
      <c r="F22" s="9"/>
      <c r="G22" s="20"/>
    </row>
    <row r="23" spans="1:7" ht="12.75">
      <c r="A23" s="17" t="s">
        <v>8</v>
      </c>
      <c r="B23" s="3" t="s">
        <v>5</v>
      </c>
      <c r="C23" s="4">
        <v>14385.35</v>
      </c>
      <c r="D23" s="4">
        <f t="shared" si="0"/>
        <v>14385.35</v>
      </c>
      <c r="E23" s="4"/>
      <c r="F23" s="3" t="s">
        <v>19</v>
      </c>
      <c r="G23" s="18" t="s">
        <v>20</v>
      </c>
    </row>
    <row r="24" spans="1:7" ht="13.5" thickBot="1">
      <c r="A24" s="19" t="s">
        <v>35</v>
      </c>
      <c r="B24" s="9"/>
      <c r="C24" s="10">
        <f>SUM(C23)</f>
        <v>14385.35</v>
      </c>
      <c r="D24" s="10">
        <f>SUM(D23)</f>
        <v>14385.35</v>
      </c>
      <c r="E24" s="10">
        <f>SUM(E23)</f>
        <v>0</v>
      </c>
      <c r="F24" s="9"/>
      <c r="G24" s="20"/>
    </row>
    <row r="25" spans="1:7" ht="12.75">
      <c r="A25" s="17" t="s">
        <v>8</v>
      </c>
      <c r="B25" s="3" t="s">
        <v>5</v>
      </c>
      <c r="C25" s="4">
        <v>81002.25</v>
      </c>
      <c r="D25" s="4">
        <f t="shared" si="0"/>
        <v>81002.25</v>
      </c>
      <c r="E25" s="4"/>
      <c r="F25" s="3" t="s">
        <v>21</v>
      </c>
      <c r="G25" s="18" t="s">
        <v>22</v>
      </c>
    </row>
    <row r="26" spans="1:7" ht="13.5" thickBot="1">
      <c r="A26" s="19" t="s">
        <v>36</v>
      </c>
      <c r="B26" s="9"/>
      <c r="C26" s="10">
        <f>SUM(C25)</f>
        <v>81002.25</v>
      </c>
      <c r="D26" s="10">
        <f>SUM(D25)</f>
        <v>81002.25</v>
      </c>
      <c r="E26" s="10">
        <f>SUM(E25)</f>
        <v>0</v>
      </c>
      <c r="F26" s="9"/>
      <c r="G26" s="20"/>
    </row>
    <row r="27" spans="1:7" ht="12.75">
      <c r="A27" s="17" t="s">
        <v>8</v>
      </c>
      <c r="B27" s="3" t="s">
        <v>5</v>
      </c>
      <c r="C27" s="4">
        <v>8245.85</v>
      </c>
      <c r="D27" s="4">
        <f t="shared" si="0"/>
        <v>8245.85</v>
      </c>
      <c r="E27" s="4"/>
      <c r="F27" s="3" t="s">
        <v>23</v>
      </c>
      <c r="G27" s="18" t="s">
        <v>24</v>
      </c>
    </row>
    <row r="28" spans="1:7" ht="13.5" thickBot="1">
      <c r="A28" s="19" t="s">
        <v>37</v>
      </c>
      <c r="B28" s="9"/>
      <c r="C28" s="10">
        <f>SUM(C27)</f>
        <v>8245.85</v>
      </c>
      <c r="D28" s="10">
        <f>SUM(D27)</f>
        <v>8245.85</v>
      </c>
      <c r="E28" s="10">
        <f>SUM(E27)</f>
        <v>0</v>
      </c>
      <c r="F28" s="9"/>
      <c r="G28" s="20"/>
    </row>
    <row r="29" spans="1:7" ht="12.75">
      <c r="A29" s="17" t="s">
        <v>8</v>
      </c>
      <c r="B29" s="3" t="s">
        <v>5</v>
      </c>
      <c r="C29" s="4">
        <v>22992.94</v>
      </c>
      <c r="D29" s="4">
        <f t="shared" si="0"/>
        <v>22992.94</v>
      </c>
      <c r="E29" s="4"/>
      <c r="F29" s="3" t="s">
        <v>26</v>
      </c>
      <c r="G29" s="18" t="s">
        <v>25</v>
      </c>
    </row>
    <row r="30" spans="1:7" ht="13.5" thickBot="1">
      <c r="A30" s="23" t="s">
        <v>38</v>
      </c>
      <c r="B30" s="11"/>
      <c r="C30" s="12">
        <f>SUM(C29)</f>
        <v>22992.94</v>
      </c>
      <c r="D30" s="12">
        <f>SUM(D29)</f>
        <v>22992.94</v>
      </c>
      <c r="E30" s="12">
        <f>SUM(E29)</f>
        <v>0</v>
      </c>
      <c r="F30" s="11"/>
      <c r="G30" s="24"/>
    </row>
    <row r="31" spans="1:7" ht="13.5" thickBot="1">
      <c r="A31" s="13" t="s">
        <v>39</v>
      </c>
      <c r="B31" s="14"/>
      <c r="C31" s="15">
        <f>SUM(C7:C30)/2</f>
        <v>591699.5800000001</v>
      </c>
      <c r="D31" s="15">
        <f>SUM(D7:D30)/2</f>
        <v>529643.4199999999</v>
      </c>
      <c r="E31" s="15">
        <f>SUM(E7:E30)/2</f>
        <v>62056.16</v>
      </c>
      <c r="F31" s="14"/>
      <c r="G31" s="16"/>
    </row>
    <row r="34" spans="1:7" ht="12.75">
      <c r="A34" s="26"/>
      <c r="B34" s="26"/>
      <c r="C34" s="27"/>
      <c r="D34" s="27"/>
      <c r="E34" s="27"/>
      <c r="F34" s="27"/>
      <c r="G34" s="27"/>
    </row>
    <row r="35" spans="1:7" ht="12.75">
      <c r="A35" s="26"/>
      <c r="B35" s="26"/>
      <c r="C35" s="27"/>
      <c r="D35" s="27"/>
      <c r="E35" s="27"/>
      <c r="F35" s="27"/>
      <c r="G35" s="27"/>
    </row>
    <row r="36" spans="2:5" ht="12.75">
      <c r="B36" s="26"/>
      <c r="C36" s="27"/>
      <c r="D36" s="27"/>
      <c r="E36" s="27"/>
    </row>
    <row r="41" spans="6:7" ht="12.75">
      <c r="F41" s="27"/>
      <c r="G41" s="27"/>
    </row>
    <row r="42" spans="6:7" ht="12.75">
      <c r="F42" s="27"/>
      <c r="G42" s="27"/>
    </row>
  </sheetData>
  <sheetProtection/>
  <mergeCells count="8">
    <mergeCell ref="F41:G41"/>
    <mergeCell ref="F42:G42"/>
    <mergeCell ref="A4:G4"/>
    <mergeCell ref="C34:E34"/>
    <mergeCell ref="C35:E35"/>
    <mergeCell ref="C36:E36"/>
    <mergeCell ref="F34:G34"/>
    <mergeCell ref="F35:G35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2020-01-16T12:38:30Z</cp:lastPrinted>
  <dcterms:modified xsi:type="dcterms:W3CDTF">2020-03-09T14:31:11Z</dcterms:modified>
  <cp:category/>
  <cp:version/>
  <cp:contentType/>
  <cp:contentStatus/>
</cp:coreProperties>
</file>